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SSS\"/>
    </mc:Choice>
  </mc:AlternateContent>
  <bookViews>
    <workbookView minimized="1" xWindow="0" yWindow="0" windowWidth="25860" windowHeight="11910" activeTab="3"/>
  </bookViews>
  <sheets>
    <sheet name="gezinkteMünze" sheetId="1" r:id="rId1"/>
    <sheet name="Marktforschung" sheetId="2" r:id="rId2"/>
    <sheet name="SocialMedia" sheetId="3" r:id="rId3"/>
    <sheet name="UnbiasedCoi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4" l="1"/>
  <c r="F23" i="4"/>
  <c r="F13" i="4"/>
  <c r="F14" i="4"/>
  <c r="F15" i="4"/>
  <c r="F16" i="4"/>
  <c r="F17" i="4"/>
  <c r="F18" i="4"/>
  <c r="F19" i="4"/>
  <c r="F20" i="4"/>
  <c r="F21" i="4"/>
  <c r="F22" i="4"/>
  <c r="F12" i="4"/>
  <c r="E13" i="4"/>
  <c r="E14" i="4"/>
  <c r="E15" i="4"/>
  <c r="E16" i="4"/>
  <c r="E17" i="4"/>
  <c r="E18" i="4"/>
  <c r="E19" i="4"/>
  <c r="E20" i="4"/>
  <c r="E21" i="4"/>
  <c r="E22" i="4"/>
  <c r="E12" i="4"/>
  <c r="E28" i="3"/>
  <c r="E18" i="3"/>
  <c r="E19" i="3"/>
  <c r="E20" i="3"/>
  <c r="E21" i="3"/>
  <c r="E22" i="3"/>
  <c r="E23" i="3"/>
  <c r="E24" i="3"/>
  <c r="E25" i="3"/>
  <c r="E26" i="3"/>
  <c r="E27" i="3"/>
  <c r="E17" i="3"/>
  <c r="D18" i="3"/>
  <c r="D19" i="3"/>
  <c r="D20" i="3"/>
  <c r="D21" i="3"/>
  <c r="D22" i="3"/>
  <c r="D23" i="3"/>
  <c r="D24" i="3"/>
  <c r="D25" i="3"/>
  <c r="D26" i="3"/>
  <c r="D27" i="3"/>
  <c r="D17" i="3"/>
  <c r="E29" i="2"/>
  <c r="E19" i="2"/>
  <c r="E20" i="2"/>
  <c r="E21" i="2"/>
  <c r="E22" i="2"/>
  <c r="E23" i="2"/>
  <c r="E24" i="2"/>
  <c r="E25" i="2"/>
  <c r="E26" i="2"/>
  <c r="E27" i="2"/>
  <c r="E28" i="2"/>
  <c r="E18" i="2"/>
  <c r="D19" i="2"/>
  <c r="D20" i="2"/>
  <c r="D21" i="2"/>
  <c r="D22" i="2"/>
  <c r="D23" i="2"/>
  <c r="D24" i="2"/>
  <c r="D25" i="2"/>
  <c r="D26" i="2"/>
  <c r="D27" i="2"/>
  <c r="D28" i="2"/>
  <c r="D18" i="2"/>
  <c r="E8" i="1"/>
  <c r="E5" i="1"/>
  <c r="E6" i="1"/>
  <c r="E7" i="1"/>
  <c r="E4" i="1"/>
  <c r="D8" i="1"/>
  <c r="D5" i="1"/>
  <c r="D6" i="1"/>
  <c r="D7" i="1"/>
  <c r="D4" i="1"/>
  <c r="C5" i="1"/>
  <c r="C6" i="1"/>
  <c r="C7" i="1"/>
  <c r="C4" i="1"/>
</calcChain>
</file>

<file path=xl/comments1.xml><?xml version="1.0" encoding="utf-8"?>
<comments xmlns="http://schemas.openxmlformats.org/spreadsheetml/2006/main">
  <authors>
    <author>alex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Münzbeispiel: gezinkte Münze wird 3 mal geworfen. Erfolg ist "Kopf" (tritt mit 70% Wskt auf)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=KOMBINATIONEN(3;B4)*0,7^B4*0,3^C4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0" shapeId="0">
      <text>
        <r>
          <rPr>
            <b/>
            <sz val="9"/>
            <color indexed="81"/>
            <rFont val="Segoe UI"/>
            <family val="2"/>
          </rPr>
          <t>=BINOM.VERT(B4;3;0,7;FALSCH)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<sst xmlns="http://schemas.openxmlformats.org/spreadsheetml/2006/main" count="18" uniqueCount="15">
  <si>
    <t>Gezinkte Münze in Excel.</t>
  </si>
  <si>
    <t>k ("Treffer")</t>
  </si>
  <si>
    <t>n-k ("Nieten")</t>
  </si>
  <si>
    <t>Wskt dafür (Variante 1)</t>
  </si>
  <si>
    <t>Kontrolle: Summe</t>
  </si>
  <si>
    <t>k (Männer)</t>
  </si>
  <si>
    <t>n-k (Frauen)</t>
  </si>
  <si>
    <t>Wahrscheinlichkeit dafür</t>
  </si>
  <si>
    <t>Kontrolle</t>
  </si>
  <si>
    <t>k</t>
  </si>
  <si>
    <t>n-k</t>
  </si>
  <si>
    <t>Wskt dafür</t>
  </si>
  <si>
    <t>SUMME</t>
  </si>
  <si>
    <t>Wahrscheinlichkeit</t>
  </si>
  <si>
    <t xml:space="preserve">P(mehr als 8 mal Kopf)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</si>
</sst>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%"/>
    <numFmt numFmtId="166" formatCode="0.0000%"/>
    <numFmt numFmtId="167" formatCode="0.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8">
    <xf numFmtId="0" fontId="0" fillId="0" borderId="0" xfId="0"/>
    <xf numFmtId="0" fontId="4" fillId="0" borderId="0" xfId="0" applyFont="1"/>
    <xf numFmtId="10" fontId="0" fillId="0" borderId="0" xfId="1" applyNumberFormat="1" applyFont="1"/>
    <xf numFmtId="10" fontId="4" fillId="0" borderId="0" xfId="1" applyNumberFormat="1" applyFont="1"/>
    <xf numFmtId="10" fontId="2" fillId="2" borderId="0" xfId="2" applyNumberFormat="1"/>
    <xf numFmtId="0" fontId="4" fillId="0" borderId="0" xfId="0" applyFont="1" applyAlignment="1">
      <alignment horizontal="center"/>
    </xf>
    <xf numFmtId="165" fontId="0" fillId="0" borderId="0" xfId="1" applyNumberFormat="1" applyFont="1"/>
    <xf numFmtId="166" fontId="0" fillId="0" borderId="0" xfId="1" applyNumberFormat="1" applyFont="1"/>
    <xf numFmtId="167" fontId="0" fillId="0" borderId="0" xfId="1" applyNumberFormat="1" applyFont="1"/>
    <xf numFmtId="167" fontId="0" fillId="0" borderId="0" xfId="0" applyNumberFormat="1"/>
    <xf numFmtId="0" fontId="3" fillId="3" borderId="0" xfId="3" applyAlignment="1">
      <alignment horizontal="center"/>
    </xf>
    <xf numFmtId="0" fontId="3" fillId="3" borderId="0" xfId="3"/>
    <xf numFmtId="167" fontId="8" fillId="3" borderId="0" xfId="3" applyNumberFormat="1" applyFont="1"/>
    <xf numFmtId="165" fontId="2" fillId="2" borderId="0" xfId="2" applyNumberFormat="1"/>
    <xf numFmtId="165" fontId="4" fillId="0" borderId="0" xfId="1" applyNumberFormat="1" applyFont="1"/>
    <xf numFmtId="166" fontId="4" fillId="0" borderId="0" xfId="1" applyNumberFormat="1" applyFont="1"/>
    <xf numFmtId="166" fontId="0" fillId="0" borderId="0" xfId="0" applyNumberFormat="1"/>
    <xf numFmtId="166" fontId="4" fillId="0" borderId="0" xfId="0" applyNumberFormat="1" applyFont="1"/>
  </cellXfs>
  <cellStyles count="4">
    <cellStyle name="Gut" xfId="2" builtinId="26"/>
    <cellStyle name="Neutral" xfId="3" builtinId="2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UnbiasedCoin!$F$11</c:f>
              <c:strCache>
                <c:ptCount val="1"/>
                <c:pt idx="0">
                  <c:v>Wahrscheinlichkeit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UnbiasedCoin!$D$12:$D$22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UnbiasedCoin!$F$12:$F$22</c:f>
              <c:numCache>
                <c:formatCode>0.0000%</c:formatCode>
                <c:ptCount val="11"/>
                <c:pt idx="0">
                  <c:v>9.765625E-4</c:v>
                </c:pt>
                <c:pt idx="1">
                  <c:v>9.7656250000000017E-3</c:v>
                </c:pt>
                <c:pt idx="2">
                  <c:v>4.3945312499999972E-2</c:v>
                </c:pt>
                <c:pt idx="3">
                  <c:v>0.11718750000000003</c:v>
                </c:pt>
                <c:pt idx="4">
                  <c:v>0.20507812500000006</c:v>
                </c:pt>
                <c:pt idx="5">
                  <c:v>0.24609375000000008</c:v>
                </c:pt>
                <c:pt idx="6">
                  <c:v>0.20507812500000006</c:v>
                </c:pt>
                <c:pt idx="7">
                  <c:v>0.11718750000000003</c:v>
                </c:pt>
                <c:pt idx="8">
                  <c:v>4.3945312499999986E-2</c:v>
                </c:pt>
                <c:pt idx="9">
                  <c:v>9.7656250000000017E-3</c:v>
                </c:pt>
                <c:pt idx="10">
                  <c:v>9.765625E-4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165216"/>
        <c:axId val="496168744"/>
      </c:barChart>
      <c:catAx>
        <c:axId val="4961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168744"/>
        <c:crosses val="autoZero"/>
        <c:auto val="1"/>
        <c:lblAlgn val="ctr"/>
        <c:lblOffset val="100"/>
        <c:noMultiLvlLbl val="0"/>
      </c:catAx>
      <c:valAx>
        <c:axId val="49616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1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8</xdr:col>
      <xdr:colOff>706315</xdr:colOff>
      <xdr:row>13</xdr:row>
      <xdr:rowOff>37490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7515225" cy="2513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695325</xdr:colOff>
      <xdr:row>8</xdr:row>
      <xdr:rowOff>21454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3325" cy="154545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11</xdr:col>
      <xdr:colOff>457796</xdr:colOff>
      <xdr:row>24</xdr:row>
      <xdr:rowOff>133528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3429000"/>
          <a:ext cx="4267796" cy="1276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1266825</xdr:colOff>
      <xdr:row>7</xdr:row>
      <xdr:rowOff>67767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810500" cy="1210767"/>
        </a:xfrm>
        <a:prstGeom prst="rect">
          <a:avLst/>
        </a:prstGeom>
      </xdr:spPr>
    </xdr:pic>
    <xdr:clientData/>
  </xdr:twoCellAnchor>
  <xdr:twoCellAnchor>
    <xdr:from>
      <xdr:col>8</xdr:col>
      <xdr:colOff>657225</xdr:colOff>
      <xdr:row>9</xdr:row>
      <xdr:rowOff>47625</xdr:rowOff>
    </xdr:from>
    <xdr:to>
      <xdr:col>14</xdr:col>
      <xdr:colOff>657225</xdr:colOff>
      <xdr:row>23</xdr:row>
      <xdr:rowOff>123825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"/>
  <sheetViews>
    <sheetView zoomScale="175" zoomScaleNormal="175" workbookViewId="0">
      <selection activeCell="E16" sqref="E16"/>
    </sheetView>
  </sheetViews>
  <sheetFormatPr baseColWidth="10" defaultRowHeight="15" x14ac:dyDescent="0.25"/>
  <cols>
    <col min="3" max="3" width="17.140625" bestFit="1" customWidth="1"/>
    <col min="4" max="5" width="21.7109375" bestFit="1" customWidth="1"/>
  </cols>
  <sheetData>
    <row r="1" spans="1:5" x14ac:dyDescent="0.25">
      <c r="A1" t="s">
        <v>0</v>
      </c>
    </row>
    <row r="3" spans="1:5" x14ac:dyDescent="0.25">
      <c r="B3" t="s">
        <v>1</v>
      </c>
      <c r="C3" t="s">
        <v>2</v>
      </c>
      <c r="D3" t="s">
        <v>3</v>
      </c>
      <c r="E3" t="s">
        <v>3</v>
      </c>
    </row>
    <row r="4" spans="1:5" x14ac:dyDescent="0.25">
      <c r="B4">
        <v>0</v>
      </c>
      <c r="C4">
        <f>3-B4</f>
        <v>3</v>
      </c>
      <c r="D4" s="2">
        <f>COMBIN(3,B4)*0.7^B4*0.3^C4</f>
        <v>2.7E-2</v>
      </c>
      <c r="E4" s="2">
        <f>_xlfn.BINOM.DIST(B4,3,0.7,FALSE)</f>
        <v>2.7000000000000007E-2</v>
      </c>
    </row>
    <row r="5" spans="1:5" x14ac:dyDescent="0.25">
      <c r="B5">
        <v>1</v>
      </c>
      <c r="C5">
        <f t="shared" ref="C5:C7" si="0">3-B5</f>
        <v>2</v>
      </c>
      <c r="D5" s="2">
        <f t="shared" ref="D5:D7" si="1">COMBIN(3,B5)*0.7^B5*0.3^C5</f>
        <v>0.18899999999999997</v>
      </c>
      <c r="E5" s="2">
        <f t="shared" ref="E5:E7" si="2">_xlfn.BINOM.DIST(B5,3,0.7,FALSE)</f>
        <v>0.18900000000000014</v>
      </c>
    </row>
    <row r="6" spans="1:5" x14ac:dyDescent="0.25">
      <c r="B6">
        <v>2</v>
      </c>
      <c r="C6">
        <f t="shared" si="0"/>
        <v>1</v>
      </c>
      <c r="D6" s="3">
        <f t="shared" si="1"/>
        <v>0.44099999999999989</v>
      </c>
      <c r="E6" s="2">
        <f t="shared" si="2"/>
        <v>0.44100000000000006</v>
      </c>
    </row>
    <row r="7" spans="1:5" x14ac:dyDescent="0.25">
      <c r="B7">
        <v>3</v>
      </c>
      <c r="C7">
        <f t="shared" si="0"/>
        <v>0</v>
      </c>
      <c r="D7" s="2">
        <f t="shared" si="1"/>
        <v>0.34299999999999992</v>
      </c>
      <c r="E7" s="2">
        <f t="shared" si="2"/>
        <v>0.34299999999999992</v>
      </c>
    </row>
    <row r="8" spans="1:5" x14ac:dyDescent="0.25">
      <c r="C8" t="s">
        <v>4</v>
      </c>
      <c r="D8" s="4">
        <f>SUM(D4:D7)</f>
        <v>0.99999999999999978</v>
      </c>
      <c r="E8" s="4">
        <f>SUM(E4:E7)</f>
        <v>1.0000000000000002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7:E29"/>
  <sheetViews>
    <sheetView topLeftCell="A7" zoomScale="130" zoomScaleNormal="130" workbookViewId="0">
      <selection activeCell="H28" sqref="H28"/>
    </sheetView>
  </sheetViews>
  <sheetFormatPr baseColWidth="10" defaultRowHeight="15" x14ac:dyDescent="0.25"/>
  <cols>
    <col min="5" max="5" width="23.42578125" bestFit="1" customWidth="1"/>
  </cols>
  <sheetData>
    <row r="17" spans="3:5" x14ac:dyDescent="0.25">
      <c r="C17" s="5" t="s">
        <v>5</v>
      </c>
      <c r="D17" s="1" t="s">
        <v>6</v>
      </c>
      <c r="E17" t="s">
        <v>7</v>
      </c>
    </row>
    <row r="18" spans="3:5" x14ac:dyDescent="0.25">
      <c r="C18" s="5">
        <v>0</v>
      </c>
      <c r="D18" s="1">
        <f>10-C18</f>
        <v>10</v>
      </c>
      <c r="E18" s="8">
        <f>COMBIN(10,C18)*0.7^C18*0.3^D18</f>
        <v>5.9048999999999991E-6</v>
      </c>
    </row>
    <row r="19" spans="3:5" x14ac:dyDescent="0.25">
      <c r="C19" s="5">
        <v>1</v>
      </c>
      <c r="D19" s="1">
        <f t="shared" ref="D19:D28" si="0">10-C19</f>
        <v>9</v>
      </c>
      <c r="E19" s="8">
        <f t="shared" ref="E19:E28" si="1">COMBIN(10,C19)*0.7^C19*0.3^D19</f>
        <v>1.3778099999999999E-4</v>
      </c>
    </row>
    <row r="20" spans="3:5" x14ac:dyDescent="0.25">
      <c r="C20" s="5">
        <v>2</v>
      </c>
      <c r="D20" s="1">
        <f t="shared" si="0"/>
        <v>8</v>
      </c>
      <c r="E20" s="8">
        <f t="shared" si="1"/>
        <v>1.4467004999999995E-3</v>
      </c>
    </row>
    <row r="21" spans="3:5" x14ac:dyDescent="0.25">
      <c r="C21" s="5">
        <v>3</v>
      </c>
      <c r="D21" s="1">
        <f t="shared" si="0"/>
        <v>7</v>
      </c>
      <c r="E21" s="8">
        <f t="shared" si="1"/>
        <v>9.0016919999999969E-3</v>
      </c>
    </row>
    <row r="22" spans="3:5" x14ac:dyDescent="0.25">
      <c r="C22" s="5">
        <v>4</v>
      </c>
      <c r="D22" s="1">
        <f t="shared" si="0"/>
        <v>6</v>
      </c>
      <c r="E22" s="8">
        <f t="shared" si="1"/>
        <v>3.6756908999999983E-2</v>
      </c>
    </row>
    <row r="23" spans="3:5" x14ac:dyDescent="0.25">
      <c r="C23" s="5">
        <v>5</v>
      </c>
      <c r="D23" s="1">
        <f t="shared" si="0"/>
        <v>5</v>
      </c>
      <c r="E23" s="8">
        <f t="shared" si="1"/>
        <v>0.10291934519999996</v>
      </c>
    </row>
    <row r="24" spans="3:5" x14ac:dyDescent="0.25">
      <c r="C24" s="5">
        <v>6</v>
      </c>
      <c r="D24" s="1">
        <f t="shared" si="0"/>
        <v>4</v>
      </c>
      <c r="E24" s="8">
        <f t="shared" si="1"/>
        <v>0.20012094899999988</v>
      </c>
    </row>
    <row r="25" spans="3:5" x14ac:dyDescent="0.25">
      <c r="C25" s="5">
        <v>7</v>
      </c>
      <c r="D25" s="1">
        <f t="shared" si="0"/>
        <v>3</v>
      </c>
      <c r="E25" s="8">
        <f t="shared" si="1"/>
        <v>0.26682793199999982</v>
      </c>
    </row>
    <row r="26" spans="3:5" x14ac:dyDescent="0.25">
      <c r="C26" s="10">
        <v>8</v>
      </c>
      <c r="D26" s="11">
        <f t="shared" si="0"/>
        <v>2</v>
      </c>
      <c r="E26" s="12">
        <f t="shared" si="1"/>
        <v>0.23347444049999988</v>
      </c>
    </row>
    <row r="27" spans="3:5" x14ac:dyDescent="0.25">
      <c r="C27" s="5">
        <v>9</v>
      </c>
      <c r="D27" s="1">
        <f t="shared" si="0"/>
        <v>1</v>
      </c>
      <c r="E27" s="8">
        <f t="shared" si="1"/>
        <v>0.1210608209999999</v>
      </c>
    </row>
    <row r="28" spans="3:5" x14ac:dyDescent="0.25">
      <c r="C28" s="5">
        <v>10</v>
      </c>
      <c r="D28" s="1">
        <f t="shared" si="0"/>
        <v>0</v>
      </c>
      <c r="E28" s="8">
        <f t="shared" si="1"/>
        <v>2.824752489999998E-2</v>
      </c>
    </row>
    <row r="29" spans="3:5" x14ac:dyDescent="0.25">
      <c r="D29" t="s">
        <v>8</v>
      </c>
      <c r="E29" s="9">
        <f>SUM(E18:E28)</f>
        <v>0.99999999999999933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E28"/>
  <sheetViews>
    <sheetView topLeftCell="A4" zoomScale="130" zoomScaleNormal="130" workbookViewId="0">
      <selection activeCell="M23" sqref="M23"/>
    </sheetView>
  </sheetViews>
  <sheetFormatPr baseColWidth="10" defaultRowHeight="15" x14ac:dyDescent="0.25"/>
  <sheetData>
    <row r="16" spans="3:5" x14ac:dyDescent="0.25">
      <c r="C16" t="s">
        <v>9</v>
      </c>
      <c r="D16" t="s">
        <v>10</v>
      </c>
      <c r="E16" t="s">
        <v>11</v>
      </c>
    </row>
    <row r="17" spans="3:5" x14ac:dyDescent="0.25">
      <c r="C17">
        <v>0</v>
      </c>
      <c r="D17">
        <f>10-C17</f>
        <v>10</v>
      </c>
      <c r="E17" s="6">
        <f>_xlfn.BINOM.DIST(C17,10,0.8,)</f>
        <v>1.0240000000000004E-7</v>
      </c>
    </row>
    <row r="18" spans="3:5" x14ac:dyDescent="0.25">
      <c r="C18">
        <v>1</v>
      </c>
      <c r="D18">
        <f t="shared" ref="D18:D27" si="0">10-C18</f>
        <v>9</v>
      </c>
      <c r="E18" s="6">
        <f t="shared" ref="E18:E27" si="1">_xlfn.BINOM.DIST(C18,10,0.8,)</f>
        <v>4.0959999999999935E-6</v>
      </c>
    </row>
    <row r="19" spans="3:5" x14ac:dyDescent="0.25">
      <c r="C19">
        <v>2</v>
      </c>
      <c r="D19">
        <f t="shared" si="0"/>
        <v>8</v>
      </c>
      <c r="E19" s="6">
        <f t="shared" si="1"/>
        <v>7.3727999999999861E-5</v>
      </c>
    </row>
    <row r="20" spans="3:5" x14ac:dyDescent="0.25">
      <c r="C20">
        <v>3</v>
      </c>
      <c r="D20">
        <f t="shared" si="0"/>
        <v>7</v>
      </c>
      <c r="E20" s="6">
        <f t="shared" si="1"/>
        <v>7.8643199999999815E-4</v>
      </c>
    </row>
    <row r="21" spans="3:5" x14ac:dyDescent="0.25">
      <c r="C21">
        <v>4</v>
      </c>
      <c r="D21">
        <f t="shared" si="0"/>
        <v>6</v>
      </c>
      <c r="E21" s="6">
        <f t="shared" si="1"/>
        <v>5.5050239999999894E-3</v>
      </c>
    </row>
    <row r="22" spans="3:5" x14ac:dyDescent="0.25">
      <c r="C22" s="1">
        <v>5</v>
      </c>
      <c r="D22" s="1">
        <f t="shared" si="0"/>
        <v>5</v>
      </c>
      <c r="E22" s="14">
        <f t="shared" si="1"/>
        <v>2.642411519999999E-2</v>
      </c>
    </row>
    <row r="23" spans="3:5" x14ac:dyDescent="0.25">
      <c r="C23">
        <v>6</v>
      </c>
      <c r="D23">
        <f t="shared" si="0"/>
        <v>4</v>
      </c>
      <c r="E23" s="6">
        <f t="shared" si="1"/>
        <v>8.8080383999999984E-2</v>
      </c>
    </row>
    <row r="24" spans="3:5" x14ac:dyDescent="0.25">
      <c r="C24">
        <v>7</v>
      </c>
      <c r="D24">
        <f t="shared" si="0"/>
        <v>3</v>
      </c>
      <c r="E24" s="6">
        <f t="shared" si="1"/>
        <v>0.20132659199999994</v>
      </c>
    </row>
    <row r="25" spans="3:5" x14ac:dyDescent="0.25">
      <c r="C25">
        <v>8</v>
      </c>
      <c r="D25">
        <f t="shared" si="0"/>
        <v>2</v>
      </c>
      <c r="E25" s="6">
        <f t="shared" si="1"/>
        <v>0.3019898880000001</v>
      </c>
    </row>
    <row r="26" spans="3:5" x14ac:dyDescent="0.25">
      <c r="C26">
        <v>9</v>
      </c>
      <c r="D26">
        <f t="shared" si="0"/>
        <v>1</v>
      </c>
      <c r="E26" s="6">
        <f t="shared" si="1"/>
        <v>0.26843545600000007</v>
      </c>
    </row>
    <row r="27" spans="3:5" x14ac:dyDescent="0.25">
      <c r="C27">
        <v>10</v>
      </c>
      <c r="D27">
        <f t="shared" si="0"/>
        <v>0</v>
      </c>
      <c r="E27" s="6">
        <f t="shared" si="1"/>
        <v>0.10737418240000005</v>
      </c>
    </row>
    <row r="28" spans="3:5" x14ac:dyDescent="0.25">
      <c r="D28" t="s">
        <v>12</v>
      </c>
      <c r="E28" s="13">
        <f>SUM(E17:E27)</f>
        <v>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J27"/>
  <sheetViews>
    <sheetView tabSelected="1" workbookViewId="0">
      <selection activeCell="D12" sqref="D12:D22"/>
    </sheetView>
  </sheetViews>
  <sheetFormatPr baseColWidth="10" defaultRowHeight="15" x14ac:dyDescent="0.25"/>
  <cols>
    <col min="6" max="6" width="18.140625" bestFit="1" customWidth="1"/>
    <col min="9" max="9" width="21.5703125" bestFit="1" customWidth="1"/>
  </cols>
  <sheetData>
    <row r="11" spans="4:6" x14ac:dyDescent="0.25">
      <c r="D11" t="s">
        <v>9</v>
      </c>
      <c r="E11" t="s">
        <v>10</v>
      </c>
      <c r="F11" t="s">
        <v>13</v>
      </c>
    </row>
    <row r="12" spans="4:6" x14ac:dyDescent="0.25">
      <c r="D12">
        <v>0</v>
      </c>
      <c r="E12">
        <f>10-D12</f>
        <v>10</v>
      </c>
      <c r="F12" s="7">
        <f>_xlfn.BINOM.DIST(D12,10,0.5,FALSE)</f>
        <v>9.765625E-4</v>
      </c>
    </row>
    <row r="13" spans="4:6" x14ac:dyDescent="0.25">
      <c r="D13">
        <v>1</v>
      </c>
      <c r="E13">
        <f t="shared" ref="E13:E22" si="0">10-D13</f>
        <v>9</v>
      </c>
      <c r="F13" s="7">
        <f t="shared" ref="F13:F22" si="1">_xlfn.BINOM.DIST(D13,10,0.5,FALSE)</f>
        <v>9.7656250000000017E-3</v>
      </c>
    </row>
    <row r="14" spans="4:6" x14ac:dyDescent="0.25">
      <c r="D14">
        <v>2</v>
      </c>
      <c r="E14">
        <f t="shared" si="0"/>
        <v>8</v>
      </c>
      <c r="F14" s="7">
        <f t="shared" si="1"/>
        <v>4.3945312499999972E-2</v>
      </c>
    </row>
    <row r="15" spans="4:6" x14ac:dyDescent="0.25">
      <c r="D15">
        <v>3</v>
      </c>
      <c r="E15">
        <f t="shared" si="0"/>
        <v>7</v>
      </c>
      <c r="F15" s="7">
        <f t="shared" si="1"/>
        <v>0.11718750000000003</v>
      </c>
    </row>
    <row r="16" spans="4:6" x14ac:dyDescent="0.25">
      <c r="D16">
        <v>4</v>
      </c>
      <c r="E16">
        <f t="shared" si="0"/>
        <v>6</v>
      </c>
      <c r="F16" s="7">
        <f t="shared" si="1"/>
        <v>0.20507812500000006</v>
      </c>
    </row>
    <row r="17" spans="4:10" x14ac:dyDescent="0.25">
      <c r="D17">
        <v>5</v>
      </c>
      <c r="E17">
        <f t="shared" si="0"/>
        <v>5</v>
      </c>
      <c r="F17" s="7">
        <f t="shared" si="1"/>
        <v>0.24609375000000008</v>
      </c>
    </row>
    <row r="18" spans="4:10" x14ac:dyDescent="0.25">
      <c r="D18">
        <v>6</v>
      </c>
      <c r="E18">
        <f t="shared" si="0"/>
        <v>4</v>
      </c>
      <c r="F18" s="7">
        <f t="shared" si="1"/>
        <v>0.20507812500000006</v>
      </c>
    </row>
    <row r="19" spans="4:10" x14ac:dyDescent="0.25">
      <c r="D19">
        <v>7</v>
      </c>
      <c r="E19">
        <f t="shared" si="0"/>
        <v>3</v>
      </c>
      <c r="F19" s="7">
        <f t="shared" si="1"/>
        <v>0.11718750000000003</v>
      </c>
    </row>
    <row r="20" spans="4:10" x14ac:dyDescent="0.25">
      <c r="D20">
        <v>8</v>
      </c>
      <c r="E20">
        <f t="shared" si="0"/>
        <v>2</v>
      </c>
      <c r="F20" s="15">
        <f t="shared" si="1"/>
        <v>4.3945312499999986E-2</v>
      </c>
    </row>
    <row r="21" spans="4:10" x14ac:dyDescent="0.25">
      <c r="D21">
        <v>9</v>
      </c>
      <c r="E21">
        <f t="shared" si="0"/>
        <v>1</v>
      </c>
      <c r="F21" s="15">
        <f t="shared" si="1"/>
        <v>9.7656250000000017E-3</v>
      </c>
    </row>
    <row r="22" spans="4:10" x14ac:dyDescent="0.25">
      <c r="D22">
        <v>10</v>
      </c>
      <c r="E22">
        <f t="shared" si="0"/>
        <v>0</v>
      </c>
      <c r="F22" s="15">
        <f t="shared" si="1"/>
        <v>9.765625E-4</v>
      </c>
    </row>
    <row r="23" spans="4:10" x14ac:dyDescent="0.25">
      <c r="F23" s="16">
        <f>SUM(F12:F22)</f>
        <v>1.0000000000000002</v>
      </c>
    </row>
    <row r="27" spans="4:10" x14ac:dyDescent="0.25">
      <c r="I27" t="s">
        <v>14</v>
      </c>
      <c r="J27" s="17">
        <f>SUM(F20:F22)</f>
        <v>5.4687499999999986E-2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gezinkteMünze</vt:lpstr>
      <vt:lpstr>Marktforschung</vt:lpstr>
      <vt:lpstr>SocialMedia</vt:lpstr>
      <vt:lpstr>UnbiasedCoin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2024-08-07T16:02:14Z</dcterms:created>
  <dcterms:modified xsi:type="dcterms:W3CDTF">2024-08-07T17:25:39Z</dcterms:modified>
</cp:coreProperties>
</file>